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1" i="1" l="1"/>
  <c r="I70" i="1" l="1"/>
  <c r="I69" i="1"/>
  <c r="I74" i="1" s="1"/>
  <c r="I57" i="1" l="1"/>
  <c r="I51" i="1"/>
  <c r="I81" i="1" l="1"/>
  <c r="I63" i="1" l="1"/>
  <c r="I62" i="1"/>
  <c r="I65" i="1" s="1"/>
  <c r="I53" i="1" l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7" i="1"/>
  <c r="I66" i="1"/>
  <c r="I23" i="1"/>
  <c r="I25" i="1" s="1"/>
  <c r="I28" i="1"/>
  <c r="I29" i="1" s="1"/>
  <c r="I33" i="1" l="1"/>
  <c r="I68" i="1"/>
  <c r="I85" i="1" l="1"/>
</calcChain>
</file>

<file path=xl/sharedStrings.xml><?xml version="1.0" encoding="utf-8"?>
<sst xmlns="http://schemas.openxmlformats.org/spreadsheetml/2006/main" count="152" uniqueCount="73">
  <si>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</si>
  <si>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</si>
  <si>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</si>
  <si>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</si>
  <si>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</si>
  <si>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</si>
  <si>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</si>
  <si>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</si>
  <si>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</si>
  <si>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</si>
  <si>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</si>
  <si>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</si>
  <si>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</si>
  <si>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</si>
  <si>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</si>
  <si>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</si>
  <si>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</si>
  <si>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</si>
  <si>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</si>
  <si>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</si>
  <si>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</si>
  <si>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</si>
  <si>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</si>
  <si>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</si>
  <si>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</si>
  <si>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</si>
  <si>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</si>
  <si>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</si>
  <si>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</si>
  <si>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</si>
  <si>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</si>
  <si>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</si>
  <si>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</si>
  <si>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</si>
  <si>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</si>
  <si>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</si>
  <si>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</si>
  <si>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</si>
  <si>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</si>
  <si>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</si>
  <si>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</si>
  <si>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</si>
  <si>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</si>
  <si>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</si>
  <si>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</si>
  <si>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</si>
  <si>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</si>
  <si>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</si>
  <si>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</si>
  <si>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</si>
  <si>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</si>
  <si>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</si>
  <si>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</si>
  <si>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</si>
  <si>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</si>
  <si>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</si>
  <si>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</si>
  <si>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</si>
  <si>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</si>
  <si>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</si>
  <si>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</si>
  <si>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</si>
  <si>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</si>
  <si>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</si>
  <si>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</si>
  <si>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ул. Ленина, д.14</t>
  </si>
  <si>
    <t xml:space="preserve"> реестр выполненных работ по содержанию и текущему  ремонту  инженерных  коммуникаций   и  общедомового  имущества  МКД № 14  ул. Ленина,  г.Чебаркуль                                                         с  01.01.2024г.  по  31.12.2024г.</t>
  </si>
  <si>
    <t>84198,43 руб</t>
  </si>
  <si>
    <t>Акт выполненных работ от  29.08.2024</t>
  </si>
  <si>
    <t>Ремонт домовой электро-сети и ремонт проводки в кв 5</t>
  </si>
  <si>
    <t>Акт выполненных работ от  25.08.2024</t>
  </si>
  <si>
    <t>Окос травы</t>
  </si>
  <si>
    <t>Акт выполненных работ от  24.05.2024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</si>
</sst>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8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8" t="s">
        <v>0</v>
      </c>
      <c r="C1" s="108"/>
      <c r="D1" s="2"/>
      <c r="E1" s="2"/>
      <c r="F1" s="13"/>
      <c r="G1" s="103" t="s">
        <v>39</v>
      </c>
      <c r="H1" s="103"/>
      <c r="I1" s="103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3" t="s">
        <v>43</v>
      </c>
      <c r="H2" s="103"/>
      <c r="I2" s="103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3" t="s">
        <v>54</v>
      </c>
      <c r="H3" s="103"/>
      <c r="I3" s="10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4" t="s">
        <v>55</v>
      </c>
      <c r="H5" s="104"/>
      <c r="I5" s="104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7" t="s">
        <v>57</v>
      </c>
      <c r="C6" s="127"/>
      <c r="D6" s="2"/>
      <c r="E6" s="2"/>
      <c r="F6" s="13"/>
      <c r="G6" s="105" t="s">
        <v>56</v>
      </c>
      <c r="H6" s="105"/>
      <c r="I6" s="105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7" t="s">
        <v>65</v>
      </c>
      <c r="C8" s="107"/>
      <c r="D8" s="107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6" t="s">
        <v>60</v>
      </c>
      <c r="C10" s="106"/>
      <c r="D10" s="106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5" t="s">
        <v>66</v>
      </c>
      <c r="C11" s="125"/>
      <c r="D11" s="125"/>
      <c r="E11" s="125"/>
      <c r="F11" s="125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6" t="s">
        <v>26</v>
      </c>
      <c r="C12" s="126"/>
      <c r="D12" s="126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9" t="s">
        <v>4</v>
      </c>
      <c r="C15" s="115" t="s">
        <v>5</v>
      </c>
      <c r="D15" s="115" t="s">
        <v>6</v>
      </c>
      <c r="E15" s="116" t="s">
        <v>7</v>
      </c>
      <c r="F15" s="119" t="s">
        <v>8</v>
      </c>
      <c r="G15" s="120"/>
      <c r="H15" s="109" t="s">
        <v>9</v>
      </c>
      <c r="I15" s="110"/>
    </row>
    <row r="16" spans="1:22" ht="15.75" thickBot="1" x14ac:dyDescent="0.3">
      <c r="A16" s="10"/>
      <c r="B16" s="109"/>
      <c r="C16" s="115"/>
      <c r="D16" s="115"/>
      <c r="E16" s="117"/>
      <c r="F16" s="121" t="s">
        <v>10</v>
      </c>
      <c r="G16" s="123" t="s">
        <v>11</v>
      </c>
      <c r="H16" s="111" t="s">
        <v>10</v>
      </c>
      <c r="I16" s="113" t="s">
        <v>12</v>
      </c>
    </row>
    <row r="17" spans="1:10" ht="15.75" thickBot="1" x14ac:dyDescent="0.3">
      <c r="A17" s="10"/>
      <c r="B17" s="109"/>
      <c r="C17" s="115"/>
      <c r="D17" s="115"/>
      <c r="E17" s="118"/>
      <c r="F17" s="122"/>
      <c r="G17" s="124"/>
      <c r="H17" s="112"/>
      <c r="I17" s="114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/>
      <c r="D43" s="94"/>
      <c r="E43" s="54"/>
      <c r="F43" s="92"/>
      <c r="G43" s="54"/>
      <c r="H43" s="54"/>
      <c r="I43" s="93"/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3144.4120000000003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314.44120000000004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314.44120000000004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3773.2944000000007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x14ac:dyDescent="0.25">
      <c r="A56" s="8"/>
      <c r="B56" s="69"/>
      <c r="C56" s="54"/>
      <c r="D56" s="31"/>
      <c r="E56" s="31"/>
      <c r="F56" s="71"/>
      <c r="G56" s="71"/>
      <c r="H56" s="36"/>
      <c r="I56" s="62"/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12</v>
      </c>
      <c r="H62" s="36">
        <v>3277.3</v>
      </c>
      <c r="I62" s="62">
        <f>PRODUCT(G62:H62)</f>
        <v>39327.600000000006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12</v>
      </c>
      <c r="H63" s="71">
        <v>3277.3</v>
      </c>
      <c r="I63" s="62">
        <f>PRODUCT(G63:H63)</f>
        <v>39327.600000000006</v>
      </c>
    </row>
    <row r="64" spans="1:10" ht="27" customHeight="1" x14ac:dyDescent="0.25">
      <c r="A64" s="8"/>
      <c r="B64" s="69"/>
      <c r="C64" s="54" t="s">
        <v>68</v>
      </c>
      <c r="D64" s="49" t="s">
        <v>69</v>
      </c>
      <c r="E64" s="36"/>
      <c r="F64" s="71"/>
      <c r="G64" s="71"/>
      <c r="H64" s="71"/>
      <c r="I64" s="62">
        <v>15000</v>
      </c>
    </row>
    <row r="65" spans="1:10" x14ac:dyDescent="0.25">
      <c r="A65" s="8"/>
      <c r="B65" s="69"/>
      <c r="C65" s="50" t="s">
        <v>34</v>
      </c>
      <c r="D65" s="73"/>
      <c r="E65" s="73"/>
      <c r="F65" s="73"/>
      <c r="G65" s="73"/>
      <c r="H65" s="73"/>
      <c r="I65" s="74">
        <f>SUM(I62:I64)</f>
        <v>93655.200000000012</v>
      </c>
    </row>
    <row r="66" spans="1:10" x14ac:dyDescent="0.25">
      <c r="A66" s="8"/>
      <c r="B66" s="69"/>
      <c r="C66" s="37" t="s">
        <v>15</v>
      </c>
      <c r="D66" s="38" t="s">
        <v>19</v>
      </c>
      <c r="E66" s="39"/>
      <c r="F66" s="40"/>
      <c r="G66" s="39"/>
      <c r="H66" s="39"/>
      <c r="I66" s="63">
        <f>I65/100*10</f>
        <v>9365.52</v>
      </c>
    </row>
    <row r="67" spans="1:10" x14ac:dyDescent="0.25">
      <c r="A67" s="8"/>
      <c r="B67" s="69"/>
      <c r="C67" s="37" t="s">
        <v>16</v>
      </c>
      <c r="D67" s="38" t="s">
        <v>19</v>
      </c>
      <c r="E67" s="39"/>
      <c r="F67" s="40"/>
      <c r="G67" s="39"/>
      <c r="H67" s="39"/>
      <c r="I67" s="63">
        <f>I65/100*10</f>
        <v>9365.52</v>
      </c>
    </row>
    <row r="68" spans="1:10" x14ac:dyDescent="0.25">
      <c r="A68" s="8"/>
      <c r="B68" s="69"/>
      <c r="C68" s="75" t="s">
        <v>13</v>
      </c>
      <c r="D68" s="38"/>
      <c r="E68" s="39"/>
      <c r="F68" s="40"/>
      <c r="G68" s="39"/>
      <c r="H68" s="39"/>
      <c r="I68" s="72">
        <f>SUM(I65:I67)</f>
        <v>112386.24000000002</v>
      </c>
    </row>
    <row r="69" spans="1:10" ht="24.75" customHeight="1" x14ac:dyDescent="0.25">
      <c r="A69" s="6"/>
      <c r="B69" s="69"/>
      <c r="C69" s="37" t="s">
        <v>41</v>
      </c>
      <c r="D69" s="49" t="s">
        <v>63</v>
      </c>
      <c r="E69" s="36" t="s">
        <v>46</v>
      </c>
      <c r="F69" s="98"/>
      <c r="G69" s="98">
        <v>12</v>
      </c>
      <c r="H69" s="36">
        <v>2000</v>
      </c>
      <c r="I69" s="63">
        <f>PRODUCT(G69:H69)</f>
        <v>24000</v>
      </c>
      <c r="J69" s="22"/>
    </row>
    <row r="70" spans="1:10" ht="24.75" customHeight="1" x14ac:dyDescent="0.25">
      <c r="A70" s="6"/>
      <c r="B70" s="69"/>
      <c r="C70" s="37" t="s">
        <v>41</v>
      </c>
      <c r="D70" s="49" t="s">
        <v>61</v>
      </c>
      <c r="E70" s="36" t="s">
        <v>46</v>
      </c>
      <c r="F70" s="98"/>
      <c r="G70" s="98">
        <v>1</v>
      </c>
      <c r="H70" s="36">
        <v>10000</v>
      </c>
      <c r="I70" s="63">
        <f>PRODUCT(G70:H70)</f>
        <v>10000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64</v>
      </c>
      <c r="E71" s="36" t="s">
        <v>46</v>
      </c>
      <c r="F71" s="101"/>
      <c r="G71" s="101">
        <v>12</v>
      </c>
      <c r="H71" s="36">
        <v>500</v>
      </c>
      <c r="I71" s="63">
        <f>PRODUCT(G71:H71)</f>
        <v>6000</v>
      </c>
      <c r="J71" s="22"/>
    </row>
    <row r="72" spans="1:10" ht="24.75" customHeight="1" x14ac:dyDescent="0.25">
      <c r="A72" s="6"/>
      <c r="B72" s="69"/>
      <c r="C72" s="54" t="s">
        <v>70</v>
      </c>
      <c r="D72" s="49" t="s">
        <v>71</v>
      </c>
      <c r="E72" s="36"/>
      <c r="F72" s="101"/>
      <c r="G72" s="101"/>
      <c r="H72" s="36"/>
      <c r="I72" s="63">
        <v>2500</v>
      </c>
      <c r="J72" s="22"/>
    </row>
    <row r="73" spans="1:10" ht="24.75" customHeight="1" x14ac:dyDescent="0.25">
      <c r="A73" s="6"/>
      <c r="B73" s="69"/>
      <c r="C73" s="54" t="s">
        <v>72</v>
      </c>
      <c r="D73" s="49" t="s">
        <v>71</v>
      </c>
      <c r="E73" s="36"/>
      <c r="F73" s="102"/>
      <c r="G73" s="102"/>
      <c r="H73" s="36"/>
      <c r="I73" s="63">
        <v>2500</v>
      </c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SUM(I69:I73)</f>
        <v>45000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4500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4500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54000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37"/>
      <c r="D79" s="49"/>
      <c r="E79" s="41"/>
      <c r="F79" s="40"/>
      <c r="G79" s="41"/>
      <c r="H79" s="41"/>
      <c r="I79" s="63"/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SUM(I84,I77,I60,I54,I48,I37,I33,I29,I25,I20,I68)</f>
        <v>192195.15099200001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2025-08-06T14:19:02Z</dcterms:modified>
</cp:coreProperties>
</file>