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1" l="1"/>
  <c r="I73" i="1" l="1"/>
  <c r="I57" i="1"/>
  <c r="I51" i="1"/>
  <c r="I80" i="1" l="1"/>
  <c r="I63" i="1" l="1"/>
  <c r="I62" i="1"/>
  <c r="I66" i="1" s="1"/>
  <c r="I53" i="1" l="1"/>
  <c r="I39" i="1"/>
  <c r="I52" i="1" l="1"/>
  <c r="I54" i="1" s="1"/>
  <c r="I82" i="1"/>
  <c r="I81" i="1"/>
  <c r="I83" i="1" l="1"/>
  <c r="I20" i="1"/>
  <c r="I34" i="1" l="1"/>
  <c r="I40" i="1" l="1"/>
  <c r="I41" i="1"/>
  <c r="I42" i="1"/>
  <c r="I35" i="1"/>
  <c r="I22" i="1"/>
  <c r="I36" i="1" l="1"/>
  <c r="I37" i="1" s="1"/>
  <c r="I59" i="1" l="1"/>
  <c r="I58" i="1"/>
  <c r="I47" i="1"/>
  <c r="I46" i="1"/>
  <c r="I75" i="1"/>
  <c r="I60" i="1" l="1"/>
  <c r="I48" i="1"/>
  <c r="I74" i="1"/>
  <c r="I76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4" i="1" l="1"/>
</calcChain>
</file>

<file path=xl/sharedStrings.xml><?xml version="1.0" encoding="utf-8"?>
<sst xmlns="http://schemas.openxmlformats.org/spreadsheetml/2006/main" count="150" uniqueCount="71">
  <si>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</si>
  <si>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</si>
  <si>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</si>
  <si>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</si>
  <si>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</si>
  <si>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</si>
  <si>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</si>
  <si>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</si>
  <si>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</si>
  <si>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</si>
  <si>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</si>
  <si>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</si>
  <si>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</si>
  <si>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</si>
  <si>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</si>
  <si>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</si>
  <si>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</si>
  <si>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</si>
  <si>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</si>
  <si>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</si>
  <si>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</si>
  <si>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</si>
  <si>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</si>
  <si>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</si>
  <si>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</si>
  <si>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</si>
  <si>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</si>
  <si>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</si>
  <si>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</si>
  <si>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</si>
  <si>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</si>
  <si>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</si>
  <si>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</si>
  <si>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</si>
  <si>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</si>
  <si>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</si>
  <si>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</si>
  <si>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</si>
  <si>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</si>
  <si>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</si>
  <si>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</si>
  <si>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</si>
  <si>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</si>
  <si>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</si>
  <si>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</si>
  <si>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</si>
  <si>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</si>
  <si>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</si>
  <si>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</si>
  <si>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</si>
  <si>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</si>
  <si>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</si>
  <si>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</si>
  <si>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</si>
  <si>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</si>
  <si>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</si>
  <si>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</si>
  <si>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</si>
  <si>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</si>
  <si>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</si>
  <si>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</si>
  <si>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</si>
  <si>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</si>
  <si>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</si>
  <si>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</si>
  <si>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сан. Сосновая Горка, д.1</t>
  </si>
  <si>
    <t xml:space="preserve"> реестр выполненных работ по содержанию и текущему  ремонту  инженерных  коммуникаций   и  общедомового  имущества  МКД № 1  сан. Сосновая Горка,  г.Чебаркуль                                                         с  01.01.2024г.  по  31.12.2024г.</t>
  </si>
  <si>
    <t>77453,73 руб</t>
  </si>
  <si>
    <t>Акты  выполн.работ  от 07.03.2024</t>
  </si>
  <si>
    <t>Осмотр кровли</t>
  </si>
  <si>
    <t>Ремонт кровли (замена 5 листов шифера)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</si>
</sst>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workbookViewId="0">
      <selection activeCell="I84" sqref="I84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2" t="s">
        <v>0</v>
      </c>
      <c r="C1" s="102"/>
      <c r="D1" s="2"/>
      <c r="E1" s="2"/>
      <c r="F1" s="13"/>
      <c r="G1" s="103" t="s">
        <v>39</v>
      </c>
      <c r="H1" s="103"/>
      <c r="I1" s="103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3" t="s">
        <v>43</v>
      </c>
      <c r="H2" s="103"/>
      <c r="I2" s="103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3" t="s">
        <v>54</v>
      </c>
      <c r="H3" s="103"/>
      <c r="I3" s="10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3" t="s">
        <v>55</v>
      </c>
      <c r="H5" s="123"/>
      <c r="I5" s="12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2" t="s">
        <v>57</v>
      </c>
      <c r="C6" s="122"/>
      <c r="D6" s="2"/>
      <c r="E6" s="2"/>
      <c r="F6" s="13"/>
      <c r="G6" s="124" t="s">
        <v>56</v>
      </c>
      <c r="H6" s="124"/>
      <c r="I6" s="12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6" t="s">
        <v>65</v>
      </c>
      <c r="C8" s="126"/>
      <c r="D8" s="126"/>
      <c r="E8" s="126"/>
      <c r="F8" s="126"/>
      <c r="G8" s="126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5" t="s">
        <v>60</v>
      </c>
      <c r="C10" s="125"/>
      <c r="D10" s="12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0" t="s">
        <v>66</v>
      </c>
      <c r="C11" s="120"/>
      <c r="D11" s="120"/>
      <c r="E11" s="120"/>
      <c r="F11" s="120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1" t="s">
        <v>26</v>
      </c>
      <c r="C12" s="121"/>
      <c r="D12" s="121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4" t="s">
        <v>4</v>
      </c>
      <c r="C15" s="110" t="s">
        <v>5</v>
      </c>
      <c r="D15" s="110" t="s">
        <v>6</v>
      </c>
      <c r="E15" s="111" t="s">
        <v>7</v>
      </c>
      <c r="F15" s="114" t="s">
        <v>8</v>
      </c>
      <c r="G15" s="115"/>
      <c r="H15" s="104" t="s">
        <v>9</v>
      </c>
      <c r="I15" s="105"/>
    </row>
    <row r="16" spans="1:22" ht="15.75" thickBot="1" x14ac:dyDescent="0.3">
      <c r="A16" s="10"/>
      <c r="B16" s="104"/>
      <c r="C16" s="110"/>
      <c r="D16" s="110"/>
      <c r="E16" s="112"/>
      <c r="F16" s="116" t="s">
        <v>10</v>
      </c>
      <c r="G16" s="118" t="s">
        <v>11</v>
      </c>
      <c r="H16" s="106" t="s">
        <v>10</v>
      </c>
      <c r="I16" s="108" t="s">
        <v>12</v>
      </c>
    </row>
    <row r="17" spans="1:10" ht="15.75" thickBot="1" x14ac:dyDescent="0.3">
      <c r="A17" s="10"/>
      <c r="B17" s="104"/>
      <c r="C17" s="110"/>
      <c r="D17" s="110"/>
      <c r="E17" s="113"/>
      <c r="F17" s="117"/>
      <c r="G17" s="119"/>
      <c r="H17" s="107"/>
      <c r="I17" s="109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36" t="s">
        <v>68</v>
      </c>
      <c r="D43" s="94" t="s">
        <v>69</v>
      </c>
      <c r="E43" s="54"/>
      <c r="F43" s="92"/>
      <c r="G43" s="54"/>
      <c r="H43" s="54"/>
      <c r="I43" s="93">
        <v>1500</v>
      </c>
    </row>
    <row r="44" spans="1:10" ht="24.75" customHeight="1" x14ac:dyDescent="0.25">
      <c r="A44" s="8"/>
      <c r="B44" s="1"/>
      <c r="C44" s="36" t="s">
        <v>68</v>
      </c>
      <c r="D44" s="94" t="s">
        <v>70</v>
      </c>
      <c r="E44" s="54"/>
      <c r="F44" s="92"/>
      <c r="G44" s="54"/>
      <c r="H44" s="54"/>
      <c r="I44" s="93">
        <v>25000</v>
      </c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29644.412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2964.4412000000002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2964.4412000000002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35573.294399999999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x14ac:dyDescent="0.25">
      <c r="A56" s="8"/>
      <c r="B56" s="69"/>
      <c r="C56" s="54"/>
      <c r="D56" s="31"/>
      <c r="E56" s="31"/>
      <c r="F56" s="71"/>
      <c r="G56" s="71"/>
      <c r="H56" s="36"/>
      <c r="I56" s="62"/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12</v>
      </c>
      <c r="H62" s="36">
        <v>3277.3</v>
      </c>
      <c r="I62" s="62">
        <f>PRODUCT(G62:H62)</f>
        <v>39327.600000000006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12</v>
      </c>
      <c r="H63" s="71">
        <v>3277.3</v>
      </c>
      <c r="I63" s="62">
        <f>PRODUCT(G63:H63)</f>
        <v>39327.600000000006</v>
      </c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ht="27" customHeight="1" x14ac:dyDescent="0.25">
      <c r="A65" s="8"/>
      <c r="B65" s="69"/>
      <c r="C65" s="54"/>
      <c r="D65" s="49"/>
      <c r="E65" s="36"/>
      <c r="F65" s="71"/>
      <c r="G65" s="71"/>
      <c r="H65" s="71"/>
      <c r="I65" s="62"/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78655.200000000012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7865.5200000000013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7865.5200000000013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94386.24000000002</v>
      </c>
    </row>
    <row r="70" spans="1:10" ht="24.75" customHeight="1" x14ac:dyDescent="0.25">
      <c r="A70" s="6"/>
      <c r="B70" s="69"/>
      <c r="C70" s="37" t="s">
        <v>41</v>
      </c>
      <c r="D70" s="49" t="s">
        <v>63</v>
      </c>
      <c r="E70" s="36" t="s">
        <v>46</v>
      </c>
      <c r="F70" s="98"/>
      <c r="G70" s="98">
        <v>12</v>
      </c>
      <c r="H70" s="36">
        <v>2000</v>
      </c>
      <c r="I70" s="63"/>
      <c r="J70" s="22"/>
    </row>
    <row r="71" spans="1:10" ht="24.75" customHeight="1" x14ac:dyDescent="0.25">
      <c r="A71" s="6"/>
      <c r="B71" s="69"/>
      <c r="C71" s="37" t="s">
        <v>41</v>
      </c>
      <c r="D71" s="49" t="s">
        <v>61</v>
      </c>
      <c r="E71" s="36" t="s">
        <v>46</v>
      </c>
      <c r="F71" s="98"/>
      <c r="G71" s="98">
        <v>1</v>
      </c>
      <c r="H71" s="36">
        <v>10000</v>
      </c>
      <c r="I71" s="63"/>
      <c r="J71" s="22"/>
    </row>
    <row r="72" spans="1:10" ht="24.75" customHeight="1" x14ac:dyDescent="0.25">
      <c r="A72" s="6"/>
      <c r="B72" s="69"/>
      <c r="C72" s="37" t="s">
        <v>41</v>
      </c>
      <c r="D72" s="49" t="s">
        <v>64</v>
      </c>
      <c r="E72" s="36" t="s">
        <v>46</v>
      </c>
      <c r="F72" s="101"/>
      <c r="G72" s="101">
        <v>12</v>
      </c>
      <c r="H72" s="36">
        <v>500</v>
      </c>
      <c r="I72" s="63"/>
      <c r="J72" s="22"/>
    </row>
    <row r="73" spans="1:10" ht="20.25" customHeight="1" x14ac:dyDescent="0.25">
      <c r="A73" s="6"/>
      <c r="B73" s="69"/>
      <c r="C73" s="78" t="s">
        <v>27</v>
      </c>
      <c r="D73" s="33"/>
      <c r="E73" s="34"/>
      <c r="F73" s="35"/>
      <c r="G73" s="34"/>
      <c r="H73" s="34"/>
      <c r="I73" s="62">
        <f>SUM(I70:I72)</f>
        <v>0</v>
      </c>
      <c r="J73" s="22"/>
    </row>
    <row r="74" spans="1:10" ht="18" customHeight="1" x14ac:dyDescent="0.25">
      <c r="A74" s="6"/>
      <c r="B74" s="69"/>
      <c r="C74" s="37" t="s">
        <v>17</v>
      </c>
      <c r="D74" s="38" t="s">
        <v>19</v>
      </c>
      <c r="E74" s="39"/>
      <c r="F74" s="76"/>
      <c r="G74" s="39"/>
      <c r="H74" s="39"/>
      <c r="I74" s="63">
        <f>I73/100*10</f>
        <v>0</v>
      </c>
      <c r="J74" s="22"/>
    </row>
    <row r="75" spans="1:10" ht="17.25" customHeight="1" x14ac:dyDescent="0.25">
      <c r="A75" s="6"/>
      <c r="B75" s="77"/>
      <c r="C75" s="37" t="s">
        <v>16</v>
      </c>
      <c r="D75" s="38" t="s">
        <v>19</v>
      </c>
      <c r="E75" s="39"/>
      <c r="F75" s="76"/>
      <c r="G75" s="39"/>
      <c r="H75" s="39"/>
      <c r="I75" s="63">
        <f>I73/100*10</f>
        <v>0</v>
      </c>
      <c r="J75" s="22"/>
    </row>
    <row r="76" spans="1:10" ht="18.75" customHeight="1" x14ac:dyDescent="0.25">
      <c r="A76" s="6"/>
      <c r="B76" s="77"/>
      <c r="C76" s="75" t="s">
        <v>13</v>
      </c>
      <c r="D76" s="38" t="s">
        <v>14</v>
      </c>
      <c r="E76" s="39"/>
      <c r="F76" s="76"/>
      <c r="G76" s="39"/>
      <c r="H76" s="39"/>
      <c r="I76" s="64">
        <f>SUM(I73:I75)</f>
        <v>0</v>
      </c>
      <c r="J76" s="22" t="s">
        <v>50</v>
      </c>
    </row>
    <row r="77" spans="1:10" ht="24.75" customHeight="1" x14ac:dyDescent="0.25">
      <c r="A77" s="6"/>
      <c r="B77" s="69"/>
      <c r="C77" s="79" t="s">
        <v>32</v>
      </c>
      <c r="D77" s="80" t="s">
        <v>52</v>
      </c>
      <c r="E77" s="36"/>
      <c r="F77" s="43"/>
      <c r="G77" s="36"/>
      <c r="H77" s="36"/>
      <c r="I77" s="62"/>
      <c r="J77" s="22"/>
    </row>
    <row r="78" spans="1:10" ht="24.75" customHeight="1" x14ac:dyDescent="0.25">
      <c r="A78" s="6"/>
      <c r="B78" s="69"/>
      <c r="C78" s="37"/>
      <c r="D78" s="49"/>
      <c r="E78" s="41"/>
      <c r="F78" s="40"/>
      <c r="G78" s="41"/>
      <c r="H78" s="41"/>
      <c r="I78" s="63"/>
      <c r="J78" s="22"/>
    </row>
    <row r="79" spans="1:10" ht="24.75" customHeight="1" x14ac:dyDescent="0.25">
      <c r="A79" s="6"/>
      <c r="B79" s="69"/>
      <c r="C79" s="37"/>
      <c r="D79" s="49"/>
      <c r="E79" s="41"/>
      <c r="F79" s="40"/>
      <c r="G79" s="41"/>
      <c r="H79" s="41"/>
      <c r="I79" s="63"/>
      <c r="J79" s="22"/>
    </row>
    <row r="80" spans="1:10" ht="18" customHeight="1" x14ac:dyDescent="0.25">
      <c r="A80" s="6"/>
      <c r="B80" s="69"/>
      <c r="C80" s="37" t="s">
        <v>53</v>
      </c>
      <c r="D80" s="49"/>
      <c r="E80" s="39"/>
      <c r="F80" s="40"/>
      <c r="G80" s="41"/>
      <c r="H80" s="41"/>
      <c r="I80" s="63">
        <f>SUM(I78:I79)</f>
        <v>0</v>
      </c>
      <c r="J80" s="22"/>
    </row>
    <row r="81" spans="1:10" ht="15" customHeight="1" x14ac:dyDescent="0.25">
      <c r="A81" s="6"/>
      <c r="B81" s="69"/>
      <c r="C81" s="37" t="s">
        <v>17</v>
      </c>
      <c r="D81" s="38" t="s">
        <v>19</v>
      </c>
      <c r="E81" s="39"/>
      <c r="F81" s="40"/>
      <c r="G81" s="41"/>
      <c r="H81" s="41"/>
      <c r="I81" s="63">
        <f>I80/100*10</f>
        <v>0</v>
      </c>
      <c r="J81" s="22"/>
    </row>
    <row r="82" spans="1:10" ht="15.75" customHeight="1" x14ac:dyDescent="0.25">
      <c r="A82" s="6"/>
      <c r="B82" s="69"/>
      <c r="C82" s="37" t="s">
        <v>16</v>
      </c>
      <c r="D82" s="38" t="s">
        <v>19</v>
      </c>
      <c r="E82" s="39"/>
      <c r="F82" s="40"/>
      <c r="G82" s="41"/>
      <c r="H82" s="41"/>
      <c r="I82" s="63">
        <f>I80/100*10</f>
        <v>0</v>
      </c>
      <c r="J82" s="22"/>
    </row>
    <row r="83" spans="1:10" ht="25.5" customHeight="1" x14ac:dyDescent="0.25">
      <c r="A83" s="6"/>
      <c r="B83" s="69"/>
      <c r="C83" s="75" t="s">
        <v>13</v>
      </c>
      <c r="D83" s="38"/>
      <c r="E83" s="39"/>
      <c r="F83" s="40"/>
      <c r="G83" s="41"/>
      <c r="H83" s="41"/>
      <c r="I83" s="72">
        <f>SUM(I80:I82)</f>
        <v>0</v>
      </c>
      <c r="J83" s="52" t="s">
        <v>50</v>
      </c>
    </row>
    <row r="84" spans="1:10" ht="24.75" customHeight="1" x14ac:dyDescent="0.25">
      <c r="A84" s="6"/>
      <c r="B84" s="69"/>
      <c r="C84" s="81" t="s">
        <v>38</v>
      </c>
      <c r="D84" s="38"/>
      <c r="E84" s="34"/>
      <c r="F84" s="43"/>
      <c r="G84" s="82"/>
      <c r="H84" s="83"/>
      <c r="I84" s="90">
        <f>SUM(I83,I76,I60,I54,I48,I37,I33,I29,I25,I20,I69)</f>
        <v>151995.15099200001</v>
      </c>
      <c r="J84" s="22"/>
    </row>
    <row r="85" spans="1:10" ht="14.25" customHeight="1" x14ac:dyDescent="0.25">
      <c r="A85" s="6"/>
      <c r="B85" s="69"/>
      <c r="C85" s="37"/>
      <c r="D85" s="38"/>
      <c r="E85" s="39"/>
      <c r="F85" s="84"/>
      <c r="G85" s="39"/>
      <c r="H85" s="39"/>
      <c r="I85" s="85"/>
      <c r="J85" s="22"/>
    </row>
    <row r="86" spans="1:10" x14ac:dyDescent="0.25">
      <c r="B86" s="86"/>
      <c r="C86" s="87"/>
      <c r="D86" s="87"/>
      <c r="E86" s="87"/>
      <c r="F86" s="88"/>
      <c r="G86" s="87"/>
      <c r="H86" s="87"/>
      <c r="I86" s="89"/>
    </row>
    <row r="87" spans="1:10" x14ac:dyDescent="0.25">
      <c r="B87" s="87"/>
      <c r="C87" s="87"/>
      <c r="D87" s="87"/>
      <c r="E87" s="87"/>
      <c r="F87" s="88"/>
      <c r="G87" s="87"/>
      <c r="H87" s="87"/>
      <c r="I87" s="89"/>
    </row>
    <row r="89" spans="1:10" x14ac:dyDescent="0.25">
      <c r="F89" s="18">
        <v>0</v>
      </c>
    </row>
  </sheetData>
  <mergeCells count="21">
    <mergeCell ref="G3:I3"/>
    <mergeCell ref="G5:I5"/>
    <mergeCell ref="G6:I6"/>
    <mergeCell ref="B10:D10"/>
    <mergeCell ref="B8:G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2025-08-07T06:14:20Z</dcterms:modified>
</cp:coreProperties>
</file>